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h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<sst xmlns="http://schemas.openxmlformats.org/spreadsheetml/2006/main" count="52" uniqueCount="46">
  <si>
    <t xml:space="preserve">Toode</t>
  </si>
  <si>
    <t xml:space="preserve">Toote nimetus</t>
  </si>
  <si>
    <t xml:space="preserve">Pakkuja</t>
  </si>
  <si>
    <t xml:space="preserve">Hind (sis.KM)</t>
  </si>
  <si>
    <t xml:space="preserve">Kogus</t>
  </si>
  <si>
    <t xml:space="preserve">Hind kokku</t>
  </si>
  <si>
    <t xml:space="preserve">Kuivülikond</t>
  </si>
  <si>
    <t xml:space="preserve">VIKING YouSafe™ Twist</t>
  </si>
  <si>
    <t xml:space="preserve">Viking Life-Saving Equipment</t>
  </si>
  <si>
    <t xml:space="preserve">Kuivülikonna alusriietus</t>
  </si>
  <si>
    <t xml:space="preserve">Northern Diver Metalux® Arctic 300 Undersuit</t>
  </si>
  <si>
    <t xml:space="preserve">Mohni LS OÜ</t>
  </si>
  <si>
    <t xml:space="preserve">Lestad</t>
  </si>
  <si>
    <t xml:space="preserve">Jet Fins with Rubber Straps | NDiver</t>
  </si>
  <si>
    <t xml:space="preserve">Mask</t>
  </si>
  <si>
    <t xml:space="preserve">Ursuit Shadow Mask Black</t>
  </si>
  <si>
    <t xml:space="preserve">Nautic Trade OÜ</t>
  </si>
  <si>
    <t xml:space="preserve">Hingamistoru</t>
  </si>
  <si>
    <t xml:space="preserve">Dual Flex Snorkel | NDiver</t>
  </si>
  <si>
    <t xml:space="preserve">Kindad</t>
  </si>
  <si>
    <t xml:space="preserve">Dryskin glove 5mm | NDiver</t>
  </si>
  <si>
    <t xml:space="preserve">Nuga</t>
  </si>
  <si>
    <t xml:space="preserve">KN42B Stainless Steel Blunt Tip Dive Knife</t>
  </si>
  <si>
    <t xml:space="preserve">Päästevest</t>
  </si>
  <si>
    <t xml:space="preserve">LEGACY CE 150N SIDE HRM RED</t>
  </si>
  <si>
    <t xml:space="preserve">Kiiver</t>
  </si>
  <si>
    <t xml:space="preserve">PROLIMIT WATERSPORT HELMET - BLACK/ORANGE</t>
  </si>
  <si>
    <t xml:space="preserve">Surfar OÜ</t>
  </si>
  <si>
    <t xml:space="preserve">Rakett</t>
  </si>
  <si>
    <t xml:space="preserve">Valgustusrakett</t>
  </si>
  <si>
    <t xml:space="preserve">GPS Eesti OÜ </t>
  </si>
  <si>
    <t xml:space="preserve">Kanderaam</t>
  </si>
  <si>
    <t xml:space="preserve">Spine board stretcher, type Spencer Rock, rock straps system</t>
  </si>
  <si>
    <t xml:space="preserve">Pealamp</t>
  </si>
  <si>
    <t xml:space="preserve">Silva MR 400RC</t>
  </si>
  <si>
    <t xml:space="preserve">Darf OÜ</t>
  </si>
  <si>
    <t xml:space="preserve">Esmaabi kott</t>
  </si>
  <si>
    <t xml:space="preserve">EMERGENCY’S – Hädaabi seljakott 53×28×19cm</t>
  </si>
  <si>
    <t xml:space="preserve">Münt Grupp OÜ</t>
  </si>
  <si>
    <t xml:space="preserve">Esmaabi tarbed</t>
  </si>
  <si>
    <t xml:space="preserve">Esmaabikomplekt ettevõttele, milles töötab üle 25 inimese (vutlaris)</t>
  </si>
  <si>
    <t xml:space="preserve">Medfirst OÜ</t>
  </si>
  <si>
    <t xml:space="preserve">Päästevõrk</t>
  </si>
  <si>
    <t xml:space="preserve">MOB Recovery Cradle, laius 1,3m, pikkus 2m</t>
  </si>
  <si>
    <t xml:space="preserve">Shipson OÜ</t>
  </si>
  <si>
    <t xml:space="preserve">Kokku maksumus (sisaldab käibemaksu)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</si>
</sst>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€]#,##0.00"/>
    <numFmt numFmtId="166" formatCode="0.00"/>
  </numFmts>
  <fonts count="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double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F18" activeCellId="0" sqref="F18"/>
    </sheetView>
  </sheetViews>
  <sheetFormatPr defaultColWidth="12.6328125" defaultRowHeight="12.8" zeroHeight="false" outlineLevelRow="0" outlineLevelCol="0"/>
  <cols>
    <col collapsed="false" customWidth="true" hidden="false" outlineLevel="0" max="1" min="1" style="1" width="12.38"/>
    <col collapsed="false" customWidth="true" hidden="false" outlineLevel="0" max="2" min="2" style="1" width="45.76"/>
    <col collapsed="false" customWidth="true" hidden="false" outlineLevel="0" max="3" min="3" style="1" width="25.73"/>
    <col collapsed="false" customWidth="true" hidden="false" outlineLevel="0" max="4" min="4" style="1" width="11.63"/>
    <col collapsed="false" customWidth="true" hidden="false" outlineLevel="0" max="5" min="5" style="1" width="7.96"/>
    <col collapsed="false" customWidth="true" hidden="false" outlineLevel="0" max="6" min="6" style="1" width="10"/>
    <col collapsed="false" customWidth="false" hidden="false" outlineLevel="0" max="16382" min="7" style="1" width="12.63"/>
    <col collapsed="false" customWidth="true" hidden="false" outlineLevel="0" max="16384" min="16383" style="1" width="11.53"/>
  </cols>
  <sheetData>
    <row r="1" customFormat="false" ht="23.8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2.8" hidden="false" customHeight="false" outlineLevel="0" collapsed="false">
      <c r="A2" s="1" t="s">
        <v>6</v>
      </c>
      <c r="B2" s="1" t="s">
        <v>7</v>
      </c>
      <c r="C2" s="1" t="s">
        <v>8</v>
      </c>
      <c r="D2" s="3" t="n">
        <f aca="false">650*1.2</f>
        <v>780</v>
      </c>
      <c r="E2" s="1" t="n">
        <v>5</v>
      </c>
      <c r="F2" s="3" t="n">
        <f aca="false">D2*E2</f>
        <v>3900</v>
      </c>
    </row>
    <row r="3" customFormat="false" ht="23.85" hidden="false" customHeight="false" outlineLevel="0" collapsed="false">
      <c r="A3" s="1" t="s">
        <v>9</v>
      </c>
      <c r="B3" s="4" t="s">
        <v>10</v>
      </c>
      <c r="C3" s="4" t="s">
        <v>11</v>
      </c>
      <c r="D3" s="3" t="n">
        <v>174</v>
      </c>
      <c r="E3" s="1" t="n">
        <v>5</v>
      </c>
      <c r="F3" s="3" t="n">
        <f aca="false">D3*E3</f>
        <v>870</v>
      </c>
    </row>
    <row r="4" customFormat="false" ht="12.8" hidden="false" customHeight="false" outlineLevel="0" collapsed="false">
      <c r="A4" s="1" t="s">
        <v>12</v>
      </c>
      <c r="B4" s="1" t="s">
        <v>13</v>
      </c>
      <c r="C4" s="1" t="s">
        <v>11</v>
      </c>
      <c r="D4" s="3" t="n">
        <v>55</v>
      </c>
      <c r="E4" s="1" t="n">
        <v>2</v>
      </c>
      <c r="F4" s="3" t="n">
        <f aca="false">D4*E4</f>
        <v>110</v>
      </c>
    </row>
    <row r="5" customFormat="false" ht="12.8" hidden="false" customHeight="false" outlineLevel="0" collapsed="false">
      <c r="A5" s="1" t="s">
        <v>14</v>
      </c>
      <c r="B5" s="1" t="s">
        <v>15</v>
      </c>
      <c r="C5" s="1" t="s">
        <v>16</v>
      </c>
      <c r="D5" s="3" t="n">
        <f aca="false">28*1.2</f>
        <v>33.6</v>
      </c>
      <c r="E5" s="1" t="n">
        <v>2</v>
      </c>
      <c r="F5" s="3" t="n">
        <f aca="false">D5*E5</f>
        <v>67.2</v>
      </c>
    </row>
    <row r="6" customFormat="false" ht="12.8" hidden="false" customHeight="false" outlineLevel="0" collapsed="false">
      <c r="A6" s="1" t="s">
        <v>17</v>
      </c>
      <c r="B6" s="1" t="s">
        <v>18</v>
      </c>
      <c r="C6" s="1" t="s">
        <v>11</v>
      </c>
      <c r="D6" s="3" t="n">
        <v>15</v>
      </c>
      <c r="E6" s="1" t="n">
        <v>2</v>
      </c>
      <c r="F6" s="3" t="n">
        <f aca="false">D6*E6</f>
        <v>30</v>
      </c>
    </row>
    <row r="7" customFormat="false" ht="12.8" hidden="false" customHeight="false" outlineLevel="0" collapsed="false">
      <c r="A7" s="1" t="s">
        <v>19</v>
      </c>
      <c r="B7" s="1" t="s">
        <v>20</v>
      </c>
      <c r="C7" s="1" t="s">
        <v>11</v>
      </c>
      <c r="D7" s="3" t="n">
        <v>33</v>
      </c>
      <c r="E7" s="1" t="n">
        <v>4</v>
      </c>
      <c r="F7" s="3" t="n">
        <f aca="false">D7*E7</f>
        <v>132</v>
      </c>
    </row>
    <row r="8" customFormat="false" ht="12.8" hidden="false" customHeight="false" outlineLevel="0" collapsed="false">
      <c r="A8" s="1" t="s">
        <v>21</v>
      </c>
      <c r="B8" s="1" t="s">
        <v>22</v>
      </c>
      <c r="C8" s="1" t="s">
        <v>11</v>
      </c>
      <c r="D8" s="3" t="n">
        <v>35</v>
      </c>
      <c r="E8" s="1" t="n">
        <v>2</v>
      </c>
      <c r="F8" s="3" t="n">
        <f aca="false">D8*E8</f>
        <v>70</v>
      </c>
    </row>
    <row r="9" customFormat="false" ht="12.8" hidden="false" customHeight="false" outlineLevel="0" collapsed="false">
      <c r="A9" s="1" t="s">
        <v>23</v>
      </c>
      <c r="B9" s="1" t="s">
        <v>24</v>
      </c>
      <c r="C9" s="1" t="s">
        <v>8</v>
      </c>
      <c r="D9" s="3" t="n">
        <f aca="false">90.62*1.2</f>
        <v>108.744</v>
      </c>
      <c r="E9" s="1" t="n">
        <v>4</v>
      </c>
      <c r="F9" s="3" t="n">
        <f aca="false">D9*E9</f>
        <v>434.976</v>
      </c>
    </row>
    <row r="10" customFormat="false" ht="23.85" hidden="false" customHeight="false" outlineLevel="0" collapsed="false">
      <c r="A10" s="1" t="s">
        <v>25</v>
      </c>
      <c r="B10" s="1" t="s">
        <v>26</v>
      </c>
      <c r="C10" s="1" t="s">
        <v>27</v>
      </c>
      <c r="D10" s="3" t="n">
        <v>59</v>
      </c>
      <c r="E10" s="1" t="n">
        <v>5</v>
      </c>
      <c r="F10" s="3" t="n">
        <f aca="false">D10*E10</f>
        <v>295</v>
      </c>
    </row>
    <row r="11" customFormat="false" ht="12.8" hidden="false" customHeight="false" outlineLevel="0" collapsed="false">
      <c r="A11" s="1" t="s">
        <v>28</v>
      </c>
      <c r="B11" s="1" t="s">
        <v>29</v>
      </c>
      <c r="C11" s="1" t="s">
        <v>30</v>
      </c>
      <c r="D11" s="3" t="n">
        <f aca="false">27.33*1.2</f>
        <v>32.796</v>
      </c>
      <c r="E11" s="1" t="n">
        <v>8</v>
      </c>
      <c r="F11" s="3" t="n">
        <f aca="false">D11*E11</f>
        <v>262.368</v>
      </c>
    </row>
    <row r="12" customFormat="false" ht="23.85" hidden="false" customHeight="false" outlineLevel="0" collapsed="false">
      <c r="A12" s="1" t="s">
        <v>31</v>
      </c>
      <c r="B12" s="1" t="s">
        <v>32</v>
      </c>
      <c r="C12" s="1" t="s">
        <v>8</v>
      </c>
      <c r="D12" s="3" t="n">
        <v>541.73</v>
      </c>
      <c r="E12" s="1" t="n">
        <v>1</v>
      </c>
      <c r="F12" s="3" t="n">
        <f aca="false">D12*E12</f>
        <v>541.73</v>
      </c>
    </row>
    <row r="13" customFormat="false" ht="12.8" hidden="false" customHeight="false" outlineLevel="0" collapsed="false">
      <c r="A13" s="1" t="s">
        <v>33</v>
      </c>
      <c r="B13" s="1" t="s">
        <v>34</v>
      </c>
      <c r="C13" s="1" t="s">
        <v>35</v>
      </c>
      <c r="D13" s="3" t="n">
        <v>79.9</v>
      </c>
      <c r="E13" s="1" t="n">
        <v>3</v>
      </c>
      <c r="F13" s="3" t="n">
        <f aca="false">D13*E13</f>
        <v>239.7</v>
      </c>
    </row>
    <row r="14" customFormat="false" ht="12.8" hidden="false" customHeight="false" outlineLevel="0" collapsed="false">
      <c r="A14" s="1" t="s">
        <v>36</v>
      </c>
      <c r="B14" s="1" t="s">
        <v>37</v>
      </c>
      <c r="C14" s="1" t="s">
        <v>38</v>
      </c>
      <c r="D14" s="3" t="n">
        <v>120</v>
      </c>
      <c r="E14" s="1" t="n">
        <v>1</v>
      </c>
      <c r="F14" s="3" t="n">
        <f aca="false">D14*E14</f>
        <v>120</v>
      </c>
    </row>
    <row r="15" customFormat="false" ht="23.85" hidden="false" customHeight="false" outlineLevel="0" collapsed="false">
      <c r="A15" s="1" t="s">
        <v>39</v>
      </c>
      <c r="B15" s="1" t="s">
        <v>40</v>
      </c>
      <c r="C15" s="1" t="s">
        <v>41</v>
      </c>
      <c r="D15" s="3" t="n">
        <v>40.8</v>
      </c>
      <c r="E15" s="1" t="n">
        <v>1</v>
      </c>
      <c r="F15" s="3" t="n">
        <f aca="false">D15*E15</f>
        <v>40.8</v>
      </c>
    </row>
    <row r="16" customFormat="false" ht="12.8" hidden="false" customHeight="false" outlineLevel="0" collapsed="false">
      <c r="A16" s="1" t="s">
        <v>42</v>
      </c>
      <c r="B16" s="1" t="s">
        <v>43</v>
      </c>
      <c r="C16" s="1" t="s">
        <v>44</v>
      </c>
      <c r="D16" s="5" t="n">
        <f aca="false">1280*1.2</f>
        <v>1536</v>
      </c>
      <c r="E16" s="6" t="n">
        <v>1</v>
      </c>
      <c r="F16" s="5" t="n">
        <f aca="false">D16*E16</f>
        <v>1536</v>
      </c>
    </row>
    <row r="17" customFormat="false" ht="12.8" hidden="false" customHeight="false" outlineLevel="0" collapsed="false">
      <c r="D17" s="3"/>
      <c r="F17" s="3"/>
    </row>
    <row r="18" customFormat="false" ht="12.8" hidden="false" customHeight="true" outlineLevel="0" collapsed="false">
      <c r="A18" s="7" t="s">
        <v>45</v>
      </c>
      <c r="B18" s="7"/>
      <c r="C18" s="7"/>
      <c r="D18" s="7"/>
      <c r="E18" s="7"/>
      <c r="F18" s="8" t="n">
        <f aca="false">SUM(F2:F17)</f>
        <v>8649.774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</sheetData>
  <mergeCells count="1">
    <mergeCell ref="A18:E18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et-EE</dc:language>
  <cp:lastModifiedBy/>
  <dcterms:modified xsi:type="dcterms:W3CDTF">2023-08-18T05:51:35Z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